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7935" activeTab="0"/>
  </bookViews>
  <sheets>
    <sheet name="QUÝ 2" sheetId="1" r:id="rId1"/>
    <sheet name="QUÝ 1" sheetId="2" r:id="rId2"/>
  </sheets>
  <definedNames/>
  <calcPr fullCalcOnLoad="1"/>
</workbook>
</file>

<file path=xl/sharedStrings.xml><?xml version="1.0" encoding="utf-8"?>
<sst xmlns="http://schemas.openxmlformats.org/spreadsheetml/2006/main" count="99" uniqueCount="32">
  <si>
    <t>TRƯỜNG MG EAPÔ</t>
  </si>
  <si>
    <t>TT</t>
  </si>
  <si>
    <t>Lớp</t>
  </si>
  <si>
    <t>Tổng số HS</t>
  </si>
  <si>
    <t>TS</t>
  </si>
  <si>
    <t>%</t>
  </si>
  <si>
    <t>Cân nặng bình thường</t>
  </si>
  <si>
    <t xml:space="preserve">Người Lập </t>
  </si>
  <si>
    <t>Hoàng Thị Sao</t>
  </si>
  <si>
    <t xml:space="preserve">          Cao hơn so với tuổi</t>
  </si>
  <si>
    <t xml:space="preserve">               Cao bình thường</t>
  </si>
  <si>
    <t xml:space="preserve">     Thấp còi độ 2</t>
  </si>
  <si>
    <t xml:space="preserve">           Thấp còi độ 1</t>
  </si>
  <si>
    <t xml:space="preserve">     Suy dinh dưỡng nặng </t>
  </si>
  <si>
    <t xml:space="preserve">    Cân nặng cao hơn </t>
  </si>
  <si>
    <t xml:space="preserve">           so với tuổi</t>
  </si>
  <si>
    <t xml:space="preserve">CỘNG </t>
  </si>
  <si>
    <t xml:space="preserve">LÁ 1 </t>
  </si>
  <si>
    <t>LÁ 2</t>
  </si>
  <si>
    <t>LÁ 3</t>
  </si>
  <si>
    <t>LÁ 4</t>
  </si>
  <si>
    <t>LÁ 5</t>
  </si>
  <si>
    <t>CHỒI 1</t>
  </si>
  <si>
    <t>CHỒI 2</t>
  </si>
  <si>
    <t>CHỒI 3</t>
  </si>
  <si>
    <t>MẦM 1</t>
  </si>
  <si>
    <t>MẦM 2</t>
  </si>
  <si>
    <t>BẢNG TỔNG HỢP THEO DÕI BIỂU ĐỒ QUÝ I (Chiều cao ngày 15/09/2018)</t>
  </si>
  <si>
    <t>BẢNG TỔNG HỢP THEO DÕI BIỂU ĐỒ QUÝ I  (Cân nặng ngày 15/09/2018)</t>
  </si>
  <si>
    <t>BẢNG TỔNG HỢP THEO DÕI BIỂU ĐỒ QUÝ I  (Cân nặng ngày 15/12/2018)</t>
  </si>
  <si>
    <t xml:space="preserve">Suy dinh dưỡng vừa </t>
  </si>
  <si>
    <t>BẢNG TỔNG HỢP THEO DÕI BIỂU ĐỒ QUÝ I (Chiều cao ngày 15/12/2018)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</si>
</sst>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8" fillId="0" borderId="0" xfId="55" applyFont="1">
      <alignment/>
      <protection/>
    </xf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/>
      <protection/>
    </xf>
    <xf numFmtId="164" fontId="38" fillId="0" borderId="10" xfId="59" applyNumberFormat="1" applyFont="1" applyBorder="1" applyAlignment="1">
      <alignment horizontal="center"/>
    </xf>
    <xf numFmtId="0" fontId="38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0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12" xfId="55" applyFont="1" applyBorder="1" applyAlignment="1">
      <alignment vertical="center"/>
      <protection/>
    </xf>
    <xf numFmtId="0" fontId="39" fillId="0" borderId="12" xfId="55" applyFont="1" applyBorder="1" applyAlignment="1">
      <alignment vertical="center"/>
      <protection/>
    </xf>
    <xf numFmtId="0" fontId="36" fillId="0" borderId="13" xfId="55" applyFont="1" applyBorder="1" applyAlignment="1">
      <alignment vertical="top"/>
      <protection/>
    </xf>
    <xf numFmtId="0" fontId="39" fillId="0" borderId="14" xfId="55" applyFont="1" applyBorder="1" applyAlignment="1">
      <alignment vertical="top"/>
      <protection/>
    </xf>
    <xf numFmtId="0" fontId="39" fillId="0" borderId="15" xfId="55" applyFont="1" applyBorder="1" applyAlignment="1">
      <alignment vertical="top"/>
      <protection/>
    </xf>
    <xf numFmtId="0" fontId="39" fillId="0" borderId="10" xfId="55" applyFont="1" applyBorder="1" applyAlignment="1">
      <alignment horizontal="center"/>
      <protection/>
    </xf>
    <xf numFmtId="0" fontId="39" fillId="0" borderId="0" xfId="55" applyFont="1">
      <alignment/>
      <protection/>
    </xf>
    <xf numFmtId="0" fontId="36" fillId="0" borderId="15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5" xfId="55" applyFont="1" applyBorder="1" applyAlignment="1">
      <alignment horizontal="center" vertical="center"/>
      <protection/>
    </xf>
    <xf numFmtId="0" fontId="36" fillId="0" borderId="10" xfId="55" applyFont="1" applyBorder="1" applyAlignment="1">
      <alignment horizontal="center"/>
      <protection/>
    </xf>
    <xf numFmtId="0" fontId="36" fillId="0" borderId="10" xfId="0" applyFont="1" applyBorder="1" applyAlignment="1">
      <alignment horizontal="center"/>
    </xf>
    <xf numFmtId="0" fontId="39" fillId="0" borderId="11" xfId="55" applyFont="1" applyBorder="1">
      <alignment/>
      <protection/>
    </xf>
    <xf numFmtId="0" fontId="39" fillId="0" borderId="16" xfId="55" applyFont="1" applyBorder="1">
      <alignment/>
      <protection/>
    </xf>
    <xf numFmtId="164" fontId="39" fillId="0" borderId="10" xfId="59" applyNumberFormat="1" applyFont="1" applyBorder="1" applyAlignment="1">
      <alignment horizontal="center"/>
    </xf>
    <xf numFmtId="10" fontId="36" fillId="0" borderId="10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5">
      <selection activeCell="M7" sqref="M7"/>
    </sheetView>
  </sheetViews>
  <sheetFormatPr defaultColWidth="9.00390625" defaultRowHeight="15.75"/>
  <cols>
    <col min="1" max="1" width="5.625" style="0" customWidth="1"/>
    <col min="2" max="2" width="13.125" style="0" customWidth="1"/>
    <col min="3" max="3" width="10.375" style="0" customWidth="1"/>
    <col min="5" max="5" width="12.75390625" style="0" customWidth="1"/>
    <col min="6" max="6" width="11.50390625" style="0" customWidth="1"/>
    <col min="7" max="8" width="11.375" style="0" customWidth="1"/>
    <col min="9" max="9" width="10.50390625" style="0" customWidth="1"/>
    <col min="10" max="10" width="15.50390625" style="0" customWidth="1"/>
    <col min="11" max="11" width="14.50390625" style="0" customWidth="1"/>
  </cols>
  <sheetData>
    <row r="1" spans="1:11" ht="15.75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21" t="s">
        <v>31</v>
      </c>
      <c r="D2" s="21"/>
      <c r="E2" s="21"/>
      <c r="F2" s="21"/>
      <c r="G2" s="21"/>
      <c r="H2" s="21"/>
      <c r="I2" s="1"/>
      <c r="J2" s="1"/>
      <c r="K2" s="1"/>
    </row>
    <row r="3" spans="1:11" ht="15.75">
      <c r="A3" s="15" t="s">
        <v>1</v>
      </c>
      <c r="B3" s="30" t="s">
        <v>2</v>
      </c>
      <c r="C3" s="16" t="s">
        <v>3</v>
      </c>
      <c r="D3" s="17" t="s">
        <v>9</v>
      </c>
      <c r="E3" s="18"/>
      <c r="F3" s="19" t="s">
        <v>10</v>
      </c>
      <c r="G3" s="18"/>
      <c r="H3" s="19" t="s">
        <v>12</v>
      </c>
      <c r="I3" s="18"/>
      <c r="J3" s="19" t="s">
        <v>11</v>
      </c>
      <c r="K3" s="18"/>
    </row>
    <row r="4" spans="1:11" ht="15.75">
      <c r="A4" s="33"/>
      <c r="B4" s="34"/>
      <c r="C4" s="33"/>
      <c r="D4" s="20" t="s">
        <v>4</v>
      </c>
      <c r="E4" s="20" t="s">
        <v>5</v>
      </c>
      <c r="F4" s="20" t="s">
        <v>4</v>
      </c>
      <c r="G4" s="20" t="s">
        <v>5</v>
      </c>
      <c r="H4" s="20"/>
      <c r="I4" s="20" t="s">
        <v>5</v>
      </c>
      <c r="J4" s="20" t="s">
        <v>4</v>
      </c>
      <c r="K4" s="20" t="s">
        <v>5</v>
      </c>
    </row>
    <row r="5" spans="1:11" ht="15.75">
      <c r="A5" s="3">
        <v>1</v>
      </c>
      <c r="B5" s="3" t="s">
        <v>17</v>
      </c>
      <c r="C5" s="3">
        <v>31</v>
      </c>
      <c r="D5" s="3"/>
      <c r="E5" s="3"/>
      <c r="F5" s="13">
        <v>31</v>
      </c>
      <c r="G5" s="4">
        <f>F5/C5</f>
        <v>1</v>
      </c>
      <c r="H5" s="3">
        <v>0</v>
      </c>
      <c r="I5" s="4">
        <f>H5/C5</f>
        <v>0</v>
      </c>
      <c r="J5" s="3"/>
      <c r="K5" s="4"/>
    </row>
    <row r="6" spans="1:11" ht="15.75">
      <c r="A6" s="3">
        <v>2</v>
      </c>
      <c r="B6" s="3" t="s">
        <v>18</v>
      </c>
      <c r="C6" s="3">
        <v>35</v>
      </c>
      <c r="D6" s="3"/>
      <c r="E6" s="3"/>
      <c r="F6" s="13">
        <v>33</v>
      </c>
      <c r="G6" s="4">
        <f aca="true" t="shared" si="0" ref="G6:G15">F6/C6</f>
        <v>0.9428571428571428</v>
      </c>
      <c r="H6" s="3">
        <v>2</v>
      </c>
      <c r="I6" s="4">
        <f aca="true" t="shared" si="1" ref="I6:I15">H6/C6</f>
        <v>0.05714285714285714</v>
      </c>
      <c r="J6" s="3"/>
      <c r="K6" s="4"/>
    </row>
    <row r="7" spans="1:11" ht="15.75">
      <c r="A7" s="3">
        <v>3</v>
      </c>
      <c r="B7" s="3" t="s">
        <v>19</v>
      </c>
      <c r="C7" s="3">
        <v>25</v>
      </c>
      <c r="D7" s="3">
        <v>1</v>
      </c>
      <c r="E7" s="3"/>
      <c r="F7" s="11">
        <v>23</v>
      </c>
      <c r="G7" s="4">
        <f t="shared" si="0"/>
        <v>0.92</v>
      </c>
      <c r="H7" s="3">
        <v>1</v>
      </c>
      <c r="I7" s="4">
        <f t="shared" si="1"/>
        <v>0.04</v>
      </c>
      <c r="J7" s="3"/>
      <c r="K7" s="4"/>
    </row>
    <row r="8" spans="1:11" ht="15.75">
      <c r="A8" s="3">
        <v>4</v>
      </c>
      <c r="B8" s="3" t="s">
        <v>20</v>
      </c>
      <c r="C8" s="3">
        <v>25</v>
      </c>
      <c r="D8" s="3">
        <v>1</v>
      </c>
      <c r="E8" s="3"/>
      <c r="F8" s="11">
        <v>22</v>
      </c>
      <c r="G8" s="4">
        <f t="shared" si="0"/>
        <v>0.88</v>
      </c>
      <c r="H8" s="3">
        <v>2</v>
      </c>
      <c r="I8" s="4">
        <f t="shared" si="1"/>
        <v>0.08</v>
      </c>
      <c r="J8" s="3"/>
      <c r="K8" s="4"/>
    </row>
    <row r="9" spans="1:11" ht="15.75">
      <c r="A9" s="3">
        <v>5</v>
      </c>
      <c r="B9" s="3" t="s">
        <v>21</v>
      </c>
      <c r="C9" s="3">
        <v>18</v>
      </c>
      <c r="D9" s="3"/>
      <c r="E9" s="3"/>
      <c r="F9" s="11">
        <v>16</v>
      </c>
      <c r="G9" s="4">
        <f t="shared" si="0"/>
        <v>0.8888888888888888</v>
      </c>
      <c r="H9" s="3">
        <v>2</v>
      </c>
      <c r="I9" s="4">
        <f t="shared" si="1"/>
        <v>0.1111111111111111</v>
      </c>
      <c r="J9" s="3"/>
      <c r="K9" s="4"/>
    </row>
    <row r="10" spans="1:11" ht="15.75">
      <c r="A10" s="3">
        <v>6</v>
      </c>
      <c r="B10" s="11" t="s">
        <v>22</v>
      </c>
      <c r="C10" s="3">
        <v>26</v>
      </c>
      <c r="D10" s="3"/>
      <c r="E10" s="3"/>
      <c r="F10" s="13">
        <v>25</v>
      </c>
      <c r="G10" s="4">
        <f t="shared" si="0"/>
        <v>0.9615384615384616</v>
      </c>
      <c r="H10" s="3">
        <v>1</v>
      </c>
      <c r="I10" s="4">
        <f t="shared" si="1"/>
        <v>0.038461538461538464</v>
      </c>
      <c r="J10" s="3"/>
      <c r="K10" s="4"/>
    </row>
    <row r="11" spans="1:11" ht="15.75">
      <c r="A11" s="3">
        <v>7</v>
      </c>
      <c r="B11" s="11" t="s">
        <v>23</v>
      </c>
      <c r="C11" s="3">
        <v>30</v>
      </c>
      <c r="D11" s="3"/>
      <c r="E11" s="3"/>
      <c r="F11" s="13">
        <v>29</v>
      </c>
      <c r="G11" s="4">
        <f t="shared" si="0"/>
        <v>0.9666666666666667</v>
      </c>
      <c r="H11" s="3">
        <v>1</v>
      </c>
      <c r="I11" s="4">
        <f t="shared" si="1"/>
        <v>0.03333333333333333</v>
      </c>
      <c r="J11" s="3"/>
      <c r="K11" s="4"/>
    </row>
    <row r="12" spans="1:11" ht="15.75">
      <c r="A12" s="3">
        <v>8</v>
      </c>
      <c r="B12" s="11" t="s">
        <v>24</v>
      </c>
      <c r="C12" s="3">
        <v>21</v>
      </c>
      <c r="D12" s="3"/>
      <c r="E12" s="3"/>
      <c r="F12" s="11">
        <v>19</v>
      </c>
      <c r="G12" s="4">
        <f t="shared" si="0"/>
        <v>0.9047619047619048</v>
      </c>
      <c r="H12" s="3">
        <v>2</v>
      </c>
      <c r="I12" s="4">
        <f t="shared" si="1"/>
        <v>0.09523809523809523</v>
      </c>
      <c r="J12" s="3"/>
      <c r="K12" s="4"/>
    </row>
    <row r="13" spans="1:11" ht="15.75">
      <c r="A13" s="3">
        <v>9</v>
      </c>
      <c r="B13" s="11" t="s">
        <v>25</v>
      </c>
      <c r="C13" s="3">
        <v>19</v>
      </c>
      <c r="D13" s="3"/>
      <c r="E13" s="3"/>
      <c r="F13" s="11">
        <v>17</v>
      </c>
      <c r="G13" s="4">
        <f t="shared" si="0"/>
        <v>0.8947368421052632</v>
      </c>
      <c r="H13" s="3">
        <v>2</v>
      </c>
      <c r="I13" s="4">
        <f t="shared" si="1"/>
        <v>0.10526315789473684</v>
      </c>
      <c r="J13" s="3"/>
      <c r="K13" s="4"/>
    </row>
    <row r="14" spans="1:11" ht="15.75">
      <c r="A14" s="3">
        <v>10</v>
      </c>
      <c r="B14" s="11" t="s">
        <v>26</v>
      </c>
      <c r="C14" s="3">
        <v>20</v>
      </c>
      <c r="D14" s="3"/>
      <c r="E14" s="3"/>
      <c r="F14" s="11">
        <v>19</v>
      </c>
      <c r="G14" s="4">
        <f t="shared" si="0"/>
        <v>0.95</v>
      </c>
      <c r="H14" s="3">
        <v>1</v>
      </c>
      <c r="I14" s="4">
        <f t="shared" si="1"/>
        <v>0.05</v>
      </c>
      <c r="J14" s="3"/>
      <c r="K14" s="4"/>
    </row>
    <row r="15" spans="1:11" ht="15.75">
      <c r="A15" s="5"/>
      <c r="B15" s="31" t="s">
        <v>16</v>
      </c>
      <c r="C15" s="20">
        <f>SUM(C5:C14)</f>
        <v>250</v>
      </c>
      <c r="D15" s="3">
        <f>SUM(D5:D14)</f>
        <v>2</v>
      </c>
      <c r="E15" s="3">
        <f>D15/C15*100</f>
        <v>0.8</v>
      </c>
      <c r="F15" s="20">
        <f>SUM(F5:F14)</f>
        <v>234</v>
      </c>
      <c r="G15" s="35">
        <f t="shared" si="0"/>
        <v>0.936</v>
      </c>
      <c r="H15" s="20">
        <f>SUM(H5:H14)</f>
        <v>14</v>
      </c>
      <c r="I15" s="35">
        <f t="shared" si="1"/>
        <v>0.056</v>
      </c>
      <c r="J15" s="3"/>
      <c r="K15" s="4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10" t="s">
        <v>0</v>
      </c>
      <c r="C17" s="10"/>
      <c r="D17" s="10"/>
      <c r="E17" s="10"/>
      <c r="F17" s="10"/>
      <c r="G17" s="10"/>
      <c r="H17" s="10"/>
      <c r="I17" s="10"/>
      <c r="J17" s="2"/>
      <c r="K17" s="2"/>
    </row>
    <row r="18" spans="1:11" ht="15.75">
      <c r="A18" s="2"/>
      <c r="B18" s="10"/>
      <c r="C18" s="10" t="s">
        <v>29</v>
      </c>
      <c r="D18" s="10"/>
      <c r="E18" s="10"/>
      <c r="F18" s="10"/>
      <c r="G18" s="10"/>
      <c r="H18" s="10"/>
      <c r="I18" s="10"/>
      <c r="J18" s="2"/>
      <c r="K18" s="2"/>
    </row>
    <row r="19" spans="1:11" ht="15.75">
      <c r="A19" s="22" t="s">
        <v>1</v>
      </c>
      <c r="B19" s="29" t="s">
        <v>2</v>
      </c>
      <c r="C19" s="23" t="s">
        <v>3</v>
      </c>
      <c r="D19" s="22" t="s">
        <v>14</v>
      </c>
      <c r="E19" s="24"/>
      <c r="F19" s="37" t="s">
        <v>6</v>
      </c>
      <c r="G19" s="38"/>
      <c r="H19" s="37" t="s">
        <v>30</v>
      </c>
      <c r="I19" s="38"/>
      <c r="J19" s="37" t="s">
        <v>13</v>
      </c>
      <c r="K19" s="38"/>
    </row>
    <row r="20" spans="1:11" ht="15.75">
      <c r="A20" s="25"/>
      <c r="B20" s="26"/>
      <c r="C20" s="27"/>
      <c r="D20" s="25" t="s">
        <v>15</v>
      </c>
      <c r="E20" s="28"/>
      <c r="F20" s="39"/>
      <c r="G20" s="40"/>
      <c r="H20" s="39"/>
      <c r="I20" s="40"/>
      <c r="J20" s="39"/>
      <c r="K20" s="40"/>
    </row>
    <row r="21" spans="1:11" ht="15.75">
      <c r="A21" s="12">
        <v>1</v>
      </c>
      <c r="B21" s="3" t="s">
        <v>17</v>
      </c>
      <c r="C21" s="3">
        <v>31</v>
      </c>
      <c r="D21" s="8"/>
      <c r="E21" s="8"/>
      <c r="F21" s="14">
        <v>31</v>
      </c>
      <c r="G21" s="12">
        <f>F21/C21*100</f>
        <v>100</v>
      </c>
      <c r="H21" s="12">
        <v>1</v>
      </c>
      <c r="I21" s="12">
        <v>3.2</v>
      </c>
      <c r="J21" s="8"/>
      <c r="K21" s="8"/>
    </row>
    <row r="22" spans="1:11" ht="15.75">
      <c r="A22" s="7">
        <v>2</v>
      </c>
      <c r="B22" s="3" t="s">
        <v>18</v>
      </c>
      <c r="C22" s="3">
        <v>35</v>
      </c>
      <c r="D22" s="6"/>
      <c r="E22" s="6"/>
      <c r="F22" s="13">
        <v>34</v>
      </c>
      <c r="G22" s="12">
        <v>97.1</v>
      </c>
      <c r="H22" s="7">
        <v>1</v>
      </c>
      <c r="I22" s="12">
        <v>2.9</v>
      </c>
      <c r="J22" s="6"/>
      <c r="K22" s="6"/>
    </row>
    <row r="23" spans="1:11" ht="15.75">
      <c r="A23" s="7">
        <v>3</v>
      </c>
      <c r="B23" s="3" t="s">
        <v>19</v>
      </c>
      <c r="C23" s="3">
        <v>25</v>
      </c>
      <c r="D23" s="6"/>
      <c r="E23" s="6"/>
      <c r="F23" s="13">
        <v>25</v>
      </c>
      <c r="G23" s="12">
        <f>F23/C23*100</f>
        <v>100</v>
      </c>
      <c r="H23" s="7">
        <v>0</v>
      </c>
      <c r="I23" s="12">
        <v>0</v>
      </c>
      <c r="J23" s="6"/>
      <c r="K23" s="6"/>
    </row>
    <row r="24" spans="1:11" ht="15.75">
      <c r="A24" s="12">
        <v>4</v>
      </c>
      <c r="B24" s="3" t="s">
        <v>20</v>
      </c>
      <c r="C24" s="3">
        <v>25</v>
      </c>
      <c r="D24" s="7">
        <v>1</v>
      </c>
      <c r="E24" s="7">
        <f aca="true" t="shared" si="2" ref="E24:E31">D24/C24*100</f>
        <v>4</v>
      </c>
      <c r="F24" s="13">
        <v>23</v>
      </c>
      <c r="G24" s="12">
        <f>F24/C24*100</f>
        <v>92</v>
      </c>
      <c r="H24" s="7">
        <v>1</v>
      </c>
      <c r="I24" s="12">
        <f>H24/C24*100</f>
        <v>4</v>
      </c>
      <c r="J24" s="6"/>
      <c r="K24" s="6"/>
    </row>
    <row r="25" spans="1:11" ht="15.75">
      <c r="A25" s="7">
        <v>5</v>
      </c>
      <c r="B25" s="3" t="s">
        <v>21</v>
      </c>
      <c r="C25" s="3">
        <v>18</v>
      </c>
      <c r="D25" s="6"/>
      <c r="E25" s="6">
        <f t="shared" si="2"/>
        <v>0</v>
      </c>
      <c r="F25" s="13">
        <v>17</v>
      </c>
      <c r="G25" s="12">
        <v>94.4</v>
      </c>
      <c r="H25" s="7">
        <v>1</v>
      </c>
      <c r="I25" s="12">
        <v>5.6</v>
      </c>
      <c r="J25" s="6"/>
      <c r="K25" s="6"/>
    </row>
    <row r="26" spans="1:11" ht="15.75">
      <c r="A26" s="7">
        <v>6</v>
      </c>
      <c r="B26" s="11" t="s">
        <v>22</v>
      </c>
      <c r="C26" s="3">
        <v>26</v>
      </c>
      <c r="D26" s="6"/>
      <c r="E26" s="6">
        <f t="shared" si="2"/>
        <v>0</v>
      </c>
      <c r="F26" s="13">
        <v>25</v>
      </c>
      <c r="G26" s="12">
        <v>96</v>
      </c>
      <c r="H26" s="7">
        <v>1</v>
      </c>
      <c r="I26" s="12">
        <v>4</v>
      </c>
      <c r="J26" s="6"/>
      <c r="K26" s="6"/>
    </row>
    <row r="27" spans="1:11" ht="15.75">
      <c r="A27" s="12">
        <v>7</v>
      </c>
      <c r="B27" s="11" t="s">
        <v>23</v>
      </c>
      <c r="C27" s="3">
        <v>30</v>
      </c>
      <c r="D27" s="6"/>
      <c r="E27" s="6">
        <f t="shared" si="2"/>
        <v>0</v>
      </c>
      <c r="F27" s="13">
        <v>28</v>
      </c>
      <c r="G27" s="12">
        <v>96.6</v>
      </c>
      <c r="H27" s="7">
        <v>2</v>
      </c>
      <c r="I27" s="12">
        <v>3.4</v>
      </c>
      <c r="J27" s="6"/>
      <c r="K27" s="6"/>
    </row>
    <row r="28" spans="1:11" ht="15.75">
      <c r="A28" s="7">
        <v>8</v>
      </c>
      <c r="B28" s="11" t="s">
        <v>24</v>
      </c>
      <c r="C28" s="3">
        <v>21</v>
      </c>
      <c r="D28" s="6"/>
      <c r="E28" s="6">
        <f t="shared" si="2"/>
        <v>0</v>
      </c>
      <c r="F28" s="7">
        <v>19</v>
      </c>
      <c r="G28" s="12">
        <v>90.4</v>
      </c>
      <c r="H28" s="7">
        <v>2</v>
      </c>
      <c r="I28" s="12">
        <v>9.6</v>
      </c>
      <c r="J28" s="6"/>
      <c r="K28" s="6"/>
    </row>
    <row r="29" spans="1:11" ht="15.75">
      <c r="A29" s="7">
        <v>9</v>
      </c>
      <c r="B29" s="11" t="s">
        <v>25</v>
      </c>
      <c r="C29" s="3">
        <v>19</v>
      </c>
      <c r="D29" s="6"/>
      <c r="E29" s="6">
        <f t="shared" si="2"/>
        <v>0</v>
      </c>
      <c r="F29" s="7">
        <v>17</v>
      </c>
      <c r="G29" s="12">
        <v>89.4</v>
      </c>
      <c r="H29" s="7">
        <v>2</v>
      </c>
      <c r="I29" s="12">
        <v>10.6</v>
      </c>
      <c r="J29" s="6"/>
      <c r="K29" s="6"/>
    </row>
    <row r="30" spans="1:11" ht="15.75">
      <c r="A30" s="12">
        <v>10</v>
      </c>
      <c r="B30" s="11" t="s">
        <v>26</v>
      </c>
      <c r="C30" s="3">
        <v>20</v>
      </c>
      <c r="D30" s="6"/>
      <c r="E30" s="6">
        <f t="shared" si="2"/>
        <v>0</v>
      </c>
      <c r="F30" s="7">
        <v>19</v>
      </c>
      <c r="G30" s="12">
        <f>F30/C30*100</f>
        <v>95</v>
      </c>
      <c r="H30" s="7">
        <v>1</v>
      </c>
      <c r="I30" s="12">
        <f>H30/C30*100</f>
        <v>5</v>
      </c>
      <c r="J30" s="6"/>
      <c r="K30" s="6"/>
    </row>
    <row r="31" spans="1:11" ht="15.75">
      <c r="A31" s="6"/>
      <c r="B31" s="31" t="s">
        <v>16</v>
      </c>
      <c r="C31" s="32">
        <f>SUM(C21:C30)</f>
        <v>250</v>
      </c>
      <c r="D31" s="7">
        <v>2</v>
      </c>
      <c r="E31" s="7">
        <f t="shared" si="2"/>
        <v>0.8</v>
      </c>
      <c r="F31" s="32">
        <f>SUM(F21:F30)</f>
        <v>238</v>
      </c>
      <c r="G31" s="36">
        <v>0.944</v>
      </c>
      <c r="H31" s="32">
        <f>SUM(H21:H30)</f>
        <v>12</v>
      </c>
      <c r="I31" s="12">
        <f>H31/C31*100</f>
        <v>4.8</v>
      </c>
      <c r="J31" s="6"/>
      <c r="K31" s="6"/>
    </row>
    <row r="32" spans="1:11" ht="15.75">
      <c r="A32" s="2"/>
      <c r="B32" s="2"/>
      <c r="C32" s="2"/>
      <c r="D32" s="2"/>
      <c r="E32" s="2"/>
      <c r="F32" s="2"/>
      <c r="G32" s="9"/>
      <c r="H32" s="2"/>
      <c r="I32" s="10" t="s">
        <v>7</v>
      </c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10" t="s">
        <v>8</v>
      </c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3">
    <mergeCell ref="F19:G20"/>
    <mergeCell ref="H19:I20"/>
    <mergeCell ref="J19:K20"/>
  </mergeCells>
  <printOptions/>
  <pageMargins left="0.7" right="0.2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6" sqref="L16"/>
    </sheetView>
  </sheetViews>
  <sheetFormatPr defaultColWidth="9.00390625" defaultRowHeight="15.75"/>
  <cols>
    <col min="1" max="1" width="5.625" style="0" customWidth="1"/>
    <col min="2" max="2" width="13.125" style="0" customWidth="1"/>
    <col min="3" max="3" width="10.375" style="0" customWidth="1"/>
    <col min="5" max="5" width="12.75390625" style="0" customWidth="1"/>
    <col min="6" max="6" width="11.50390625" style="0" customWidth="1"/>
    <col min="7" max="8" width="11.375" style="0" customWidth="1"/>
    <col min="9" max="9" width="10.50390625" style="0" customWidth="1"/>
    <col min="10" max="10" width="15.50390625" style="0" customWidth="1"/>
    <col min="11" max="11" width="14.50390625" style="0" customWidth="1"/>
  </cols>
  <sheetData>
    <row r="1" spans="1:11" ht="15.75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21" t="s">
        <v>27</v>
      </c>
      <c r="D2" s="21"/>
      <c r="E2" s="21"/>
      <c r="F2" s="21"/>
      <c r="G2" s="21"/>
      <c r="H2" s="21"/>
      <c r="I2" s="1"/>
      <c r="J2" s="1"/>
      <c r="K2" s="1"/>
    </row>
    <row r="3" spans="1:11" ht="15.75">
      <c r="A3" s="15" t="s">
        <v>1</v>
      </c>
      <c r="B3" s="30" t="s">
        <v>2</v>
      </c>
      <c r="C3" s="16" t="s">
        <v>3</v>
      </c>
      <c r="D3" s="17" t="s">
        <v>9</v>
      </c>
      <c r="E3" s="18"/>
      <c r="F3" s="19" t="s">
        <v>10</v>
      </c>
      <c r="G3" s="18"/>
      <c r="H3" s="19" t="s">
        <v>12</v>
      </c>
      <c r="I3" s="18"/>
      <c r="J3" s="19" t="s">
        <v>11</v>
      </c>
      <c r="K3" s="18"/>
    </row>
    <row r="4" spans="1:11" ht="15.75">
      <c r="A4" s="33"/>
      <c r="B4" s="34"/>
      <c r="C4" s="33"/>
      <c r="D4" s="20" t="s">
        <v>4</v>
      </c>
      <c r="E4" s="20" t="s">
        <v>5</v>
      </c>
      <c r="F4" s="20" t="s">
        <v>4</v>
      </c>
      <c r="G4" s="20" t="s">
        <v>5</v>
      </c>
      <c r="H4" s="20"/>
      <c r="I4" s="20" t="s">
        <v>5</v>
      </c>
      <c r="J4" s="20" t="s">
        <v>4</v>
      </c>
      <c r="K4" s="20" t="s">
        <v>5</v>
      </c>
    </row>
    <row r="5" spans="1:11" ht="15.75">
      <c r="A5" s="3">
        <v>1</v>
      </c>
      <c r="B5" s="3" t="s">
        <v>17</v>
      </c>
      <c r="C5" s="3">
        <v>31</v>
      </c>
      <c r="D5" s="3"/>
      <c r="E5" s="3"/>
      <c r="F5" s="13">
        <v>31</v>
      </c>
      <c r="G5" s="4">
        <f>F5/C5</f>
        <v>1</v>
      </c>
      <c r="H5" s="3">
        <v>0</v>
      </c>
      <c r="I5" s="4">
        <f>H5/C5</f>
        <v>0</v>
      </c>
      <c r="J5" s="3"/>
      <c r="K5" s="4"/>
    </row>
    <row r="6" spans="1:11" ht="15.75">
      <c r="A6" s="3">
        <v>2</v>
      </c>
      <c r="B6" s="3" t="s">
        <v>18</v>
      </c>
      <c r="C6" s="3">
        <v>35</v>
      </c>
      <c r="D6" s="3"/>
      <c r="E6" s="3"/>
      <c r="F6" s="13">
        <v>33</v>
      </c>
      <c r="G6" s="4">
        <f aca="true" t="shared" si="0" ref="G6:G15">F6/C6</f>
        <v>0.9428571428571428</v>
      </c>
      <c r="H6" s="3">
        <v>2</v>
      </c>
      <c r="I6" s="4">
        <f aca="true" t="shared" si="1" ref="I6:I15">H6/C6</f>
        <v>0.05714285714285714</v>
      </c>
      <c r="J6" s="3"/>
      <c r="K6" s="4"/>
    </row>
    <row r="7" spans="1:11" ht="15.75">
      <c r="A7" s="3">
        <v>3</v>
      </c>
      <c r="B7" s="3" t="s">
        <v>19</v>
      </c>
      <c r="C7" s="3">
        <v>25</v>
      </c>
      <c r="D7" s="3">
        <v>1</v>
      </c>
      <c r="E7" s="3"/>
      <c r="F7" s="11">
        <v>23</v>
      </c>
      <c r="G7" s="4">
        <f t="shared" si="0"/>
        <v>0.92</v>
      </c>
      <c r="H7" s="3">
        <v>1</v>
      </c>
      <c r="I7" s="4">
        <f t="shared" si="1"/>
        <v>0.04</v>
      </c>
      <c r="J7" s="3"/>
      <c r="K7" s="4"/>
    </row>
    <row r="8" spans="1:11" ht="15.75">
      <c r="A8" s="3">
        <v>4</v>
      </c>
      <c r="B8" s="3" t="s">
        <v>20</v>
      </c>
      <c r="C8" s="3">
        <v>25</v>
      </c>
      <c r="D8" s="3">
        <v>1</v>
      </c>
      <c r="E8" s="3"/>
      <c r="F8" s="11">
        <v>22</v>
      </c>
      <c r="G8" s="4">
        <f t="shared" si="0"/>
        <v>0.88</v>
      </c>
      <c r="H8" s="3">
        <v>2</v>
      </c>
      <c r="I8" s="4">
        <f t="shared" si="1"/>
        <v>0.08</v>
      </c>
      <c r="J8" s="3"/>
      <c r="K8" s="4"/>
    </row>
    <row r="9" spans="1:11" ht="15.75">
      <c r="A9" s="3">
        <v>5</v>
      </c>
      <c r="B9" s="3" t="s">
        <v>21</v>
      </c>
      <c r="C9" s="3">
        <v>18</v>
      </c>
      <c r="D9" s="3"/>
      <c r="E9" s="3"/>
      <c r="F9" s="11">
        <v>16</v>
      </c>
      <c r="G9" s="4">
        <f t="shared" si="0"/>
        <v>0.8888888888888888</v>
      </c>
      <c r="H9" s="3">
        <v>2</v>
      </c>
      <c r="I9" s="4">
        <f t="shared" si="1"/>
        <v>0.1111111111111111</v>
      </c>
      <c r="J9" s="3"/>
      <c r="K9" s="4"/>
    </row>
    <row r="10" spans="1:11" ht="15.75">
      <c r="A10" s="3">
        <v>6</v>
      </c>
      <c r="B10" s="11" t="s">
        <v>22</v>
      </c>
      <c r="C10" s="3">
        <v>26</v>
      </c>
      <c r="D10" s="3"/>
      <c r="E10" s="3"/>
      <c r="F10" s="13">
        <v>25</v>
      </c>
      <c r="G10" s="4">
        <f t="shared" si="0"/>
        <v>0.9615384615384616</v>
      </c>
      <c r="H10" s="3">
        <v>1</v>
      </c>
      <c r="I10" s="4">
        <f t="shared" si="1"/>
        <v>0.038461538461538464</v>
      </c>
      <c r="J10" s="3"/>
      <c r="K10" s="4"/>
    </row>
    <row r="11" spans="1:11" ht="15.75">
      <c r="A11" s="3">
        <v>7</v>
      </c>
      <c r="B11" s="11" t="s">
        <v>23</v>
      </c>
      <c r="C11" s="3">
        <v>30</v>
      </c>
      <c r="D11" s="3"/>
      <c r="E11" s="3"/>
      <c r="F11" s="13">
        <v>29</v>
      </c>
      <c r="G11" s="4">
        <f t="shared" si="0"/>
        <v>0.9666666666666667</v>
      </c>
      <c r="H11" s="3">
        <v>1</v>
      </c>
      <c r="I11" s="4">
        <f t="shared" si="1"/>
        <v>0.03333333333333333</v>
      </c>
      <c r="J11" s="3"/>
      <c r="K11" s="4"/>
    </row>
    <row r="12" spans="1:11" ht="15.75">
      <c r="A12" s="3">
        <v>8</v>
      </c>
      <c r="B12" s="11" t="s">
        <v>24</v>
      </c>
      <c r="C12" s="3">
        <v>21</v>
      </c>
      <c r="D12" s="3"/>
      <c r="E12" s="3"/>
      <c r="F12" s="11">
        <v>19</v>
      </c>
      <c r="G12" s="4">
        <f t="shared" si="0"/>
        <v>0.9047619047619048</v>
      </c>
      <c r="H12" s="3">
        <v>2</v>
      </c>
      <c r="I12" s="4">
        <f t="shared" si="1"/>
        <v>0.09523809523809523</v>
      </c>
      <c r="J12" s="3"/>
      <c r="K12" s="4"/>
    </row>
    <row r="13" spans="1:11" ht="15.75">
      <c r="A13" s="3">
        <v>9</v>
      </c>
      <c r="B13" s="11" t="s">
        <v>25</v>
      </c>
      <c r="C13" s="3">
        <v>19</v>
      </c>
      <c r="D13" s="3"/>
      <c r="E13" s="3"/>
      <c r="F13" s="11">
        <v>17</v>
      </c>
      <c r="G13" s="4">
        <f t="shared" si="0"/>
        <v>0.8947368421052632</v>
      </c>
      <c r="H13" s="3">
        <v>2</v>
      </c>
      <c r="I13" s="4">
        <f t="shared" si="1"/>
        <v>0.10526315789473684</v>
      </c>
      <c r="J13" s="3"/>
      <c r="K13" s="4"/>
    </row>
    <row r="14" spans="1:11" ht="15.75">
      <c r="A14" s="3">
        <v>10</v>
      </c>
      <c r="B14" s="11" t="s">
        <v>26</v>
      </c>
      <c r="C14" s="3">
        <v>20</v>
      </c>
      <c r="D14" s="3"/>
      <c r="E14" s="3"/>
      <c r="F14" s="11">
        <v>19</v>
      </c>
      <c r="G14" s="4">
        <f t="shared" si="0"/>
        <v>0.95</v>
      </c>
      <c r="H14" s="3">
        <v>1</v>
      </c>
      <c r="I14" s="4">
        <f t="shared" si="1"/>
        <v>0.05</v>
      </c>
      <c r="J14" s="3"/>
      <c r="K14" s="4"/>
    </row>
    <row r="15" spans="1:11" ht="15.75">
      <c r="A15" s="5"/>
      <c r="B15" s="31" t="s">
        <v>16</v>
      </c>
      <c r="C15" s="20">
        <f>SUM(C5:C14)</f>
        <v>250</v>
      </c>
      <c r="D15" s="3">
        <f>SUM(D5:D14)</f>
        <v>2</v>
      </c>
      <c r="E15" s="3">
        <f>D15/C15*100</f>
        <v>0.8</v>
      </c>
      <c r="F15" s="20">
        <f>SUM(F5:F14)</f>
        <v>234</v>
      </c>
      <c r="G15" s="35">
        <f t="shared" si="0"/>
        <v>0.936</v>
      </c>
      <c r="H15" s="20">
        <f>SUM(H5:H14)</f>
        <v>14</v>
      </c>
      <c r="I15" s="35">
        <f t="shared" si="1"/>
        <v>0.056</v>
      </c>
      <c r="J15" s="3"/>
      <c r="K15" s="4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10" t="s">
        <v>0</v>
      </c>
      <c r="C17" s="10"/>
      <c r="D17" s="10"/>
      <c r="E17" s="10"/>
      <c r="F17" s="10"/>
      <c r="G17" s="10"/>
      <c r="H17" s="10"/>
      <c r="I17" s="10"/>
      <c r="J17" s="2"/>
      <c r="K17" s="2"/>
    </row>
    <row r="18" spans="1:11" ht="15.75">
      <c r="A18" s="2"/>
      <c r="B18" s="10"/>
      <c r="C18" s="10" t="s">
        <v>28</v>
      </c>
      <c r="D18" s="10"/>
      <c r="E18" s="10"/>
      <c r="F18" s="10"/>
      <c r="G18" s="10"/>
      <c r="H18" s="10"/>
      <c r="I18" s="10"/>
      <c r="J18" s="2"/>
      <c r="K18" s="2"/>
    </row>
    <row r="19" spans="1:11" ht="15.75">
      <c r="A19" s="22" t="s">
        <v>1</v>
      </c>
      <c r="B19" s="29" t="s">
        <v>2</v>
      </c>
      <c r="C19" s="23" t="s">
        <v>3</v>
      </c>
      <c r="D19" s="22" t="s">
        <v>14</v>
      </c>
      <c r="E19" s="24"/>
      <c r="F19" s="37" t="s">
        <v>6</v>
      </c>
      <c r="G19" s="38"/>
      <c r="H19" s="37"/>
      <c r="I19" s="38"/>
      <c r="J19" s="37" t="s">
        <v>13</v>
      </c>
      <c r="K19" s="38"/>
    </row>
    <row r="20" spans="1:11" ht="15.75">
      <c r="A20" s="25"/>
      <c r="B20" s="26"/>
      <c r="C20" s="27"/>
      <c r="D20" s="25" t="s">
        <v>15</v>
      </c>
      <c r="E20" s="28"/>
      <c r="F20" s="39"/>
      <c r="G20" s="40"/>
      <c r="H20" s="39"/>
      <c r="I20" s="40"/>
      <c r="J20" s="39"/>
      <c r="K20" s="40"/>
    </row>
    <row r="21" spans="1:11" ht="15.75">
      <c r="A21" s="12">
        <v>1</v>
      </c>
      <c r="B21" s="3" t="s">
        <v>17</v>
      </c>
      <c r="C21" s="3">
        <v>31</v>
      </c>
      <c r="D21" s="8"/>
      <c r="E21" s="8"/>
      <c r="F21" s="14">
        <v>31</v>
      </c>
      <c r="G21" s="12">
        <f>F21/C21*100</f>
        <v>100</v>
      </c>
      <c r="H21" s="12">
        <v>0</v>
      </c>
      <c r="I21" s="12"/>
      <c r="J21" s="8"/>
      <c r="K21" s="8"/>
    </row>
    <row r="22" spans="1:11" ht="15.75">
      <c r="A22" s="7">
        <v>2</v>
      </c>
      <c r="B22" s="3" t="s">
        <v>18</v>
      </c>
      <c r="C22" s="3">
        <v>35</v>
      </c>
      <c r="D22" s="6"/>
      <c r="E22" s="6"/>
      <c r="F22" s="13">
        <v>34</v>
      </c>
      <c r="G22" s="12">
        <v>97.1</v>
      </c>
      <c r="H22" s="7">
        <v>1</v>
      </c>
      <c r="I22" s="12">
        <v>2.9</v>
      </c>
      <c r="J22" s="6"/>
      <c r="K22" s="6"/>
    </row>
    <row r="23" spans="1:11" ht="15.75">
      <c r="A23" s="7">
        <v>3</v>
      </c>
      <c r="B23" s="3" t="s">
        <v>19</v>
      </c>
      <c r="C23" s="3">
        <v>25</v>
      </c>
      <c r="D23" s="6">
        <v>1</v>
      </c>
      <c r="E23" s="6">
        <f>D23/C23*100</f>
        <v>4</v>
      </c>
      <c r="F23" s="13">
        <v>23</v>
      </c>
      <c r="G23" s="12">
        <f>F23/C23*100</f>
        <v>92</v>
      </c>
      <c r="H23" s="7">
        <v>1</v>
      </c>
      <c r="I23" s="12">
        <f>H23/C23*100</f>
        <v>4</v>
      </c>
      <c r="J23" s="6"/>
      <c r="K23" s="6"/>
    </row>
    <row r="24" spans="1:11" ht="15.75">
      <c r="A24" s="12">
        <v>4</v>
      </c>
      <c r="B24" s="3" t="s">
        <v>20</v>
      </c>
      <c r="C24" s="3">
        <v>25</v>
      </c>
      <c r="D24" s="6">
        <v>1</v>
      </c>
      <c r="E24" s="6">
        <f aca="true" t="shared" si="2" ref="E24:E31">D24/C24*100</f>
        <v>4</v>
      </c>
      <c r="F24" s="13">
        <v>23</v>
      </c>
      <c r="G24" s="12">
        <f>F24/C24*100</f>
        <v>92</v>
      </c>
      <c r="H24" s="7">
        <v>1</v>
      </c>
      <c r="I24" s="12">
        <f>H24/C24*100</f>
        <v>4</v>
      </c>
      <c r="J24" s="6"/>
      <c r="K24" s="6"/>
    </row>
    <row r="25" spans="1:11" ht="15.75">
      <c r="A25" s="7">
        <v>5</v>
      </c>
      <c r="B25" s="3" t="s">
        <v>21</v>
      </c>
      <c r="C25" s="3">
        <v>18</v>
      </c>
      <c r="D25" s="6"/>
      <c r="E25" s="6">
        <f t="shared" si="2"/>
        <v>0</v>
      </c>
      <c r="F25" s="13">
        <v>17</v>
      </c>
      <c r="G25" s="12">
        <v>94.4</v>
      </c>
      <c r="H25" s="7">
        <v>1</v>
      </c>
      <c r="I25" s="12">
        <v>5.6</v>
      </c>
      <c r="J25" s="6"/>
      <c r="K25" s="6"/>
    </row>
    <row r="26" spans="1:11" ht="15.75">
      <c r="A26" s="7">
        <v>6</v>
      </c>
      <c r="B26" s="11" t="s">
        <v>22</v>
      </c>
      <c r="C26" s="3">
        <v>26</v>
      </c>
      <c r="D26" s="6"/>
      <c r="E26" s="6">
        <f t="shared" si="2"/>
        <v>0</v>
      </c>
      <c r="F26" s="13">
        <v>25</v>
      </c>
      <c r="G26" s="12">
        <v>96</v>
      </c>
      <c r="H26" s="7">
        <v>1</v>
      </c>
      <c r="I26" s="12">
        <v>4</v>
      </c>
      <c r="J26" s="6"/>
      <c r="K26" s="6"/>
    </row>
    <row r="27" spans="1:11" ht="15.75">
      <c r="A27" s="12">
        <v>7</v>
      </c>
      <c r="B27" s="11" t="s">
        <v>23</v>
      </c>
      <c r="C27" s="3">
        <v>30</v>
      </c>
      <c r="D27" s="6"/>
      <c r="E27" s="6">
        <f t="shared" si="2"/>
        <v>0</v>
      </c>
      <c r="F27" s="13">
        <v>29</v>
      </c>
      <c r="G27" s="12">
        <v>96.6</v>
      </c>
      <c r="H27" s="7">
        <v>1</v>
      </c>
      <c r="I27" s="12">
        <v>3.4</v>
      </c>
      <c r="J27" s="6"/>
      <c r="K27" s="6"/>
    </row>
    <row r="28" spans="1:11" ht="15.75">
      <c r="A28" s="7">
        <v>8</v>
      </c>
      <c r="B28" s="11" t="s">
        <v>24</v>
      </c>
      <c r="C28" s="3">
        <v>21</v>
      </c>
      <c r="D28" s="6"/>
      <c r="E28" s="6">
        <f t="shared" si="2"/>
        <v>0</v>
      </c>
      <c r="F28" s="7">
        <v>19</v>
      </c>
      <c r="G28" s="12">
        <v>90.4</v>
      </c>
      <c r="H28" s="7">
        <v>2</v>
      </c>
      <c r="I28" s="12">
        <v>9.6</v>
      </c>
      <c r="J28" s="6"/>
      <c r="K28" s="6"/>
    </row>
    <row r="29" spans="1:11" ht="15.75">
      <c r="A29" s="7">
        <v>9</v>
      </c>
      <c r="B29" s="11" t="s">
        <v>25</v>
      </c>
      <c r="C29" s="3">
        <v>19</v>
      </c>
      <c r="D29" s="6"/>
      <c r="E29" s="6">
        <f t="shared" si="2"/>
        <v>0</v>
      </c>
      <c r="F29" s="7">
        <v>17</v>
      </c>
      <c r="G29" s="12">
        <v>89.4</v>
      </c>
      <c r="H29" s="7">
        <v>2</v>
      </c>
      <c r="I29" s="12">
        <v>10.6</v>
      </c>
      <c r="J29" s="6"/>
      <c r="K29" s="6"/>
    </row>
    <row r="30" spans="1:11" ht="15.75">
      <c r="A30" s="12">
        <v>10</v>
      </c>
      <c r="B30" s="11" t="s">
        <v>26</v>
      </c>
      <c r="C30" s="3">
        <v>20</v>
      </c>
      <c r="D30" s="6"/>
      <c r="E30" s="6">
        <f t="shared" si="2"/>
        <v>0</v>
      </c>
      <c r="F30" s="7">
        <v>18</v>
      </c>
      <c r="G30" s="12">
        <f>F30/C30*100</f>
        <v>90</v>
      </c>
      <c r="H30" s="7">
        <v>2</v>
      </c>
      <c r="I30" s="12">
        <f>H30/C30*100</f>
        <v>10</v>
      </c>
      <c r="J30" s="6"/>
      <c r="K30" s="6"/>
    </row>
    <row r="31" spans="1:11" ht="15.75">
      <c r="A31" s="6"/>
      <c r="B31" s="31" t="s">
        <v>16</v>
      </c>
      <c r="C31" s="32">
        <f>SUM(C21:C30)</f>
        <v>250</v>
      </c>
      <c r="D31" s="7">
        <v>2</v>
      </c>
      <c r="E31" s="7">
        <f t="shared" si="2"/>
        <v>0.8</v>
      </c>
      <c r="F31" s="32">
        <f>SUM(F21:F30)</f>
        <v>236</v>
      </c>
      <c r="G31" s="36">
        <v>0.944</v>
      </c>
      <c r="H31" s="32">
        <f>SUM(H21:H30)</f>
        <v>12</v>
      </c>
      <c r="I31" s="12">
        <f>H31/C31*100</f>
        <v>4.8</v>
      </c>
      <c r="J31" s="6"/>
      <c r="K31" s="6"/>
    </row>
    <row r="32" spans="1:11" ht="15.75">
      <c r="A32" s="2"/>
      <c r="B32" s="2"/>
      <c r="C32" s="2"/>
      <c r="D32" s="2"/>
      <c r="E32" s="2"/>
      <c r="F32" s="2"/>
      <c r="G32" s="9"/>
      <c r="H32" s="2"/>
      <c r="I32" s="10" t="s">
        <v>7</v>
      </c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10" t="s">
        <v>8</v>
      </c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3">
    <mergeCell ref="F19:G20"/>
    <mergeCell ref="H19:I20"/>
    <mergeCell ref="J19:K20"/>
  </mergeCells>
  <printOptions/>
  <pageMargins left="0.7" right="0.26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vtcom</dc:creator>
  <cp:keywords/>
  <dc:description/>
  <cp:lastModifiedBy>andongnhi</cp:lastModifiedBy>
  <cp:lastPrinted>2018-10-02T02:11:37Z</cp:lastPrinted>
  <dcterms:created xsi:type="dcterms:W3CDTF">2015-10-11T01:37:53Z</dcterms:created>
  <dcterms:modified xsi:type="dcterms:W3CDTF">2019-02-19T02:29:43Z</dcterms:modified>
  <cp:category/>
  <cp:version/>
  <cp:contentType/>
  <cp:contentStatus/>
</cp:coreProperties>
</file>